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\SALARIOS\2024\"/>
    </mc:Choice>
  </mc:AlternateContent>
  <xr:revisionPtr revIDLastSave="0" documentId="13_ncr:1_{A4828E84-4863-4009-A953-F8059185F0E6}" xr6:coauthVersionLast="47" xr6:coauthVersionMax="47" xr10:uidLastSave="{00000000-0000-0000-0000-000000000000}"/>
  <bookViews>
    <workbookView xWindow="5115" yWindow="360" windowWidth="22410" windowHeight="15360" xr2:uid="{38ED1F30-9CDF-44ED-8C9D-CB38A31E5F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2" i="1" s="1"/>
  <c r="E10" i="1"/>
  <c r="C10" i="1" s="1"/>
  <c r="F7" i="1"/>
  <c r="G7" i="1" s="1"/>
  <c r="E6" i="1"/>
  <c r="C6" i="1" s="1"/>
  <c r="E5" i="1"/>
  <c r="C5" i="1"/>
  <c r="E4" i="1"/>
  <c r="C4" i="1"/>
</calcChain>
</file>

<file path=xl/sharedStrings.xml><?xml version="1.0" encoding="utf-8"?>
<sst xmlns="http://schemas.openxmlformats.org/spreadsheetml/2006/main" count="32" uniqueCount="30">
  <si>
    <t>GRUPO PROFESIONAL</t>
  </si>
  <si>
    <t>S.BASE</t>
  </si>
  <si>
    <t>P.TRABAJO</t>
  </si>
  <si>
    <t>TOTAL MES</t>
  </si>
  <si>
    <t xml:space="preserve">TOTAL AÑO </t>
  </si>
  <si>
    <t xml:space="preserve">TÉCNICOS </t>
  </si>
  <si>
    <t>Nivel T1 (director)</t>
  </si>
  <si>
    <t>Nivel T2 (jefe de serv)</t>
  </si>
  <si>
    <t>Nivel T3 (jefe area)</t>
  </si>
  <si>
    <t>Nivel T4 (titulado sup)</t>
  </si>
  <si>
    <t>Nivel T5 (medico)</t>
  </si>
  <si>
    <t>Nivel T6 (DUE)</t>
  </si>
  <si>
    <t>Nivel T7 (coordinador)</t>
  </si>
  <si>
    <t>ADMINISTRATIVOS</t>
  </si>
  <si>
    <t>Nivel A1 (of admin)</t>
  </si>
  <si>
    <t>Nivel A2 (administrativo)</t>
  </si>
  <si>
    <t>Nivel A3 (aux. admin)</t>
  </si>
  <si>
    <t>SUBALTERNOS</t>
  </si>
  <si>
    <t>Nivel S1 (soc/monitor)</t>
  </si>
  <si>
    <t>Nivel S2 (vigilante)</t>
  </si>
  <si>
    <t>Nivel S3 (socorrista)</t>
  </si>
  <si>
    <t>OBREROS</t>
  </si>
  <si>
    <t>Nivel O1 (encargado)</t>
  </si>
  <si>
    <t>Nivel O2 (oficial 1ª JE)</t>
  </si>
  <si>
    <t>Nivel O3 (subencargado)</t>
  </si>
  <si>
    <t>Nivel O4 (of.1ª oficio)</t>
  </si>
  <si>
    <t>Nivel O5 (oficial 1ª)</t>
  </si>
  <si>
    <t>Nivel O6 (oficial 2ª)</t>
  </si>
  <si>
    <t>Nivel O7 (operario)</t>
  </si>
  <si>
    <t xml:space="preserve"> TABLA SALARIAL a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</si>
</sst>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43" fontId="5" fillId="0" borderId="1" xfId="1" applyFont="1" applyBorder="1"/>
    <xf numFmtId="0" fontId="5" fillId="2" borderId="1" xfId="0" applyFont="1" applyFill="1" applyBorder="1"/>
    <xf numFmtId="43" fontId="5" fillId="2" borderId="1" xfId="1" applyFont="1" applyFill="1" applyBorder="1"/>
    <xf numFmtId="0" fontId="5" fillId="0" borderId="0" xfId="0" applyFont="1"/>
    <xf numFmtId="43" fontId="5" fillId="0" borderId="0" xfId="1" applyFont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4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5" fillId="3" borderId="1" xfId="0" applyNumberFormat="1" applyFont="1" applyFill="1" applyBorder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79B9F-149E-4FB2-ADD5-6601D6E87D1F}">
  <dimension ref="A1:G27"/>
  <sheetViews>
    <sheetView tabSelected="1" workbookViewId="0">
      <selection activeCell="J19" sqref="J19"/>
    </sheetView>
  </sheetViews>
  <sheetFormatPr baseColWidth="10" defaultRowHeight="15" x14ac:dyDescent="0.25"/>
  <cols>
    <col min="1" max="1" width="24.85546875" customWidth="1"/>
    <col min="2" max="2" width="0" hidden="1" customWidth="1"/>
    <col min="4" max="4" width="0" hidden="1" customWidth="1"/>
    <col min="5" max="5" width="13.85546875" customWidth="1"/>
    <col min="6" max="6" width="13.7109375" customWidth="1"/>
    <col min="7" max="7" width="14.42578125" customWidth="1"/>
  </cols>
  <sheetData>
    <row r="1" spans="1:7" ht="21" x14ac:dyDescent="0.35">
      <c r="A1" s="9" t="s">
        <v>29</v>
      </c>
      <c r="B1" s="9"/>
      <c r="C1" s="9"/>
      <c r="D1" s="9"/>
      <c r="E1" s="9"/>
      <c r="F1" s="9"/>
      <c r="G1" s="9"/>
    </row>
    <row r="2" spans="1:7" ht="15.75" x14ac:dyDescent="0.25">
      <c r="A2" s="1" t="s">
        <v>0</v>
      </c>
      <c r="B2" s="1" t="s">
        <v>1</v>
      </c>
      <c r="C2" s="1" t="s">
        <v>1</v>
      </c>
      <c r="D2" s="1" t="s">
        <v>2</v>
      </c>
      <c r="E2" s="1" t="s">
        <v>2</v>
      </c>
      <c r="F2" s="1" t="s">
        <v>3</v>
      </c>
      <c r="G2" s="1" t="s">
        <v>4</v>
      </c>
    </row>
    <row r="3" spans="1:7" x14ac:dyDescent="0.25">
      <c r="A3" s="10" t="s">
        <v>5</v>
      </c>
      <c r="B3" s="11"/>
      <c r="C3" s="12"/>
      <c r="D3" s="12"/>
      <c r="E3" s="12"/>
      <c r="F3" s="12"/>
      <c r="G3" s="13"/>
    </row>
    <row r="4" spans="1:7" x14ac:dyDescent="0.25">
      <c r="A4" s="2" t="s">
        <v>6</v>
      </c>
      <c r="B4" s="3">
        <v>4566.5506500000001</v>
      </c>
      <c r="C4" s="5">
        <f>F4-E4</f>
        <v>4670.6981183799999</v>
      </c>
      <c r="D4" s="5">
        <v>1450.3665999999998</v>
      </c>
      <c r="E4" s="5">
        <f>B4*29.48%</f>
        <v>1346.2191316200001</v>
      </c>
      <c r="F4" s="3">
        <v>6016.9172500000004</v>
      </c>
      <c r="G4" s="3">
        <v>90253.758750000008</v>
      </c>
    </row>
    <row r="5" spans="1:7" x14ac:dyDescent="0.25">
      <c r="A5" s="2" t="s">
        <v>7</v>
      </c>
      <c r="B5" s="3">
        <v>2758.6166499999999</v>
      </c>
      <c r="C5" s="5">
        <f>F5-E5</f>
        <v>3332.7904033049995</v>
      </c>
      <c r="D5" s="5">
        <v>1397.0690999999999</v>
      </c>
      <c r="E5" s="5">
        <f>B5*29.83%</f>
        <v>822.89534669500006</v>
      </c>
      <c r="F5" s="3">
        <v>4155.6857499999996</v>
      </c>
      <c r="G5" s="3">
        <v>62335.286249999997</v>
      </c>
    </row>
    <row r="6" spans="1:7" x14ac:dyDescent="0.25">
      <c r="A6" s="2" t="s">
        <v>8</v>
      </c>
      <c r="B6" s="3">
        <v>2447.5841</v>
      </c>
      <c r="C6" s="5">
        <f>F6-E6</f>
        <v>2629.09983577</v>
      </c>
      <c r="D6" s="5">
        <v>892.04939999999988</v>
      </c>
      <c r="E6" s="5">
        <f>B6*29.03%</f>
        <v>710.53366423</v>
      </c>
      <c r="F6" s="3">
        <v>3339.6334999999999</v>
      </c>
      <c r="G6" s="3">
        <v>50094.502500000002</v>
      </c>
    </row>
    <row r="7" spans="1:7" x14ac:dyDescent="0.25">
      <c r="A7" s="4" t="s">
        <v>9</v>
      </c>
      <c r="B7" s="5">
        <v>2363.3370500000001</v>
      </c>
      <c r="C7" s="5">
        <v>2363.3370500000001</v>
      </c>
      <c r="D7" s="5">
        <v>226.82</v>
      </c>
      <c r="E7" s="5">
        <v>227.92</v>
      </c>
      <c r="F7" s="5">
        <f>E7+C7</f>
        <v>2591.2570500000002</v>
      </c>
      <c r="G7" s="5">
        <f>F7*15</f>
        <v>38868.855750000002</v>
      </c>
    </row>
    <row r="8" spans="1:7" x14ac:dyDescent="0.25">
      <c r="A8" s="2" t="s">
        <v>10</v>
      </c>
      <c r="C8" s="5">
        <v>2492.5814500000001</v>
      </c>
      <c r="D8" s="8"/>
      <c r="E8" s="5">
        <v>393.3603</v>
      </c>
      <c r="F8" s="3">
        <v>2885.94175</v>
      </c>
      <c r="G8" s="3">
        <v>43289.126250000001</v>
      </c>
    </row>
    <row r="9" spans="1:7" x14ac:dyDescent="0.25">
      <c r="A9" s="2" t="s">
        <v>11</v>
      </c>
      <c r="C9" s="5">
        <v>1989.0388999999998</v>
      </c>
      <c r="D9" s="8"/>
      <c r="E9" s="5">
        <v>227.92104999999998</v>
      </c>
      <c r="F9" s="3">
        <v>2216.9599499999999</v>
      </c>
      <c r="G9" s="3">
        <v>33254.399250000002</v>
      </c>
    </row>
    <row r="10" spans="1:7" x14ac:dyDescent="0.25">
      <c r="A10" s="2" t="s">
        <v>12</v>
      </c>
      <c r="B10" s="3">
        <v>1747.9643000000001</v>
      </c>
      <c r="C10" s="5">
        <f>F10-E10</f>
        <v>1936.1591422700003</v>
      </c>
      <c r="D10" s="5">
        <v>697.02724999999998</v>
      </c>
      <c r="E10" s="5">
        <f>B10*29.11%</f>
        <v>508.83240773</v>
      </c>
      <c r="F10" s="3">
        <v>2444.9915500000002</v>
      </c>
      <c r="G10" s="3">
        <v>36674.873250000004</v>
      </c>
    </row>
    <row r="11" spans="1:7" x14ac:dyDescent="0.25">
      <c r="A11" s="10" t="s">
        <v>13</v>
      </c>
      <c r="B11" s="14"/>
      <c r="C11" s="14"/>
      <c r="D11" s="14"/>
      <c r="E11" s="14"/>
      <c r="F11" s="14"/>
      <c r="G11" s="14"/>
    </row>
    <row r="12" spans="1:7" x14ac:dyDescent="0.25">
      <c r="A12" s="2" t="s">
        <v>14</v>
      </c>
      <c r="B12" s="3">
        <v>1747.9643000000001</v>
      </c>
      <c r="C12" s="5">
        <f>F12-E12</f>
        <v>1936.1591422700003</v>
      </c>
      <c r="D12" s="5">
        <v>697.02724999999998</v>
      </c>
      <c r="E12" s="5">
        <f>B12*29.11%</f>
        <v>508.83240773</v>
      </c>
      <c r="F12" s="3">
        <v>2444.9915500000002</v>
      </c>
      <c r="G12" s="3">
        <v>36674.873250000004</v>
      </c>
    </row>
    <row r="13" spans="1:7" x14ac:dyDescent="0.25">
      <c r="A13" s="2" t="s">
        <v>15</v>
      </c>
      <c r="C13" s="3">
        <v>1747.9643000000001</v>
      </c>
      <c r="E13" s="3">
        <v>506.60735</v>
      </c>
      <c r="F13" s="3">
        <v>2254.5716499999999</v>
      </c>
      <c r="G13" s="3">
        <v>33818.57475</v>
      </c>
    </row>
    <row r="14" spans="1:7" x14ac:dyDescent="0.25">
      <c r="A14" s="2" t="s">
        <v>16</v>
      </c>
      <c r="C14" s="3">
        <v>1600.4014</v>
      </c>
      <c r="E14" s="3">
        <v>370.60034999999999</v>
      </c>
      <c r="F14" s="3">
        <v>1971.0017499999999</v>
      </c>
      <c r="G14" s="3">
        <v>29565.026249999999</v>
      </c>
    </row>
    <row r="15" spans="1:7" x14ac:dyDescent="0.25">
      <c r="A15" s="10" t="s">
        <v>17</v>
      </c>
      <c r="B15" s="14">
        <v>0</v>
      </c>
      <c r="C15" s="14"/>
      <c r="D15" s="15"/>
      <c r="E15" s="14"/>
      <c r="F15" s="14"/>
      <c r="G15" s="14"/>
    </row>
    <row r="16" spans="1:7" x14ac:dyDescent="0.25">
      <c r="A16" s="2" t="s">
        <v>18</v>
      </c>
      <c r="C16" s="3">
        <v>1600.4014</v>
      </c>
      <c r="E16" s="3">
        <v>370.60034999999999</v>
      </c>
      <c r="F16" s="3">
        <v>1971.0017499999999</v>
      </c>
      <c r="G16" s="3">
        <v>29565.026249999999</v>
      </c>
    </row>
    <row r="17" spans="1:7" x14ac:dyDescent="0.25">
      <c r="A17" s="2" t="s">
        <v>19</v>
      </c>
      <c r="C17" s="3">
        <v>1588.0819000000001</v>
      </c>
      <c r="E17" s="3">
        <v>225.37879999999998</v>
      </c>
      <c r="F17" s="3">
        <v>1813.4607000000001</v>
      </c>
      <c r="G17" s="3">
        <v>27201.910500000002</v>
      </c>
    </row>
    <row r="18" spans="1:7" x14ac:dyDescent="0.25">
      <c r="A18" s="2" t="s">
        <v>20</v>
      </c>
      <c r="C18" s="3">
        <v>1588.0819000000001</v>
      </c>
      <c r="E18" s="3">
        <v>225.37879999999998</v>
      </c>
      <c r="F18" s="3">
        <v>1813.4607000000001</v>
      </c>
      <c r="G18" s="3">
        <v>27201.910500000002</v>
      </c>
    </row>
    <row r="19" spans="1:7" x14ac:dyDescent="0.25">
      <c r="A19" s="10" t="s">
        <v>21</v>
      </c>
      <c r="B19" s="15"/>
      <c r="C19" s="14"/>
      <c r="D19" s="15"/>
      <c r="E19" s="14"/>
      <c r="F19" s="14"/>
      <c r="G19" s="14"/>
    </row>
    <row r="20" spans="1:7" x14ac:dyDescent="0.25">
      <c r="A20" s="2" t="s">
        <v>22</v>
      </c>
      <c r="C20" s="3">
        <v>1762.56485</v>
      </c>
      <c r="E20" s="3">
        <v>393.62154999999996</v>
      </c>
      <c r="F20" s="3">
        <v>2156.1864</v>
      </c>
      <c r="G20" s="3">
        <v>32342.796000000002</v>
      </c>
    </row>
    <row r="21" spans="1:7" x14ac:dyDescent="0.25">
      <c r="A21" s="2" t="s">
        <v>23</v>
      </c>
      <c r="C21" s="3">
        <v>1676.4889999999998</v>
      </c>
      <c r="E21" s="3">
        <v>391.86304999999999</v>
      </c>
      <c r="F21" s="3">
        <v>2068.35205</v>
      </c>
      <c r="G21" s="3">
        <v>31025.280749999998</v>
      </c>
    </row>
    <row r="22" spans="1:7" x14ac:dyDescent="0.25">
      <c r="A22" s="2" t="s">
        <v>24</v>
      </c>
      <c r="C22" s="3">
        <v>1672.972</v>
      </c>
      <c r="E22" s="3">
        <v>352.15119999999996</v>
      </c>
      <c r="F22" s="3">
        <v>2025.1232</v>
      </c>
      <c r="G22" s="3">
        <v>30376.847999999998</v>
      </c>
    </row>
    <row r="23" spans="1:7" x14ac:dyDescent="0.25">
      <c r="A23" s="2" t="s">
        <v>25</v>
      </c>
      <c r="C23" s="3">
        <v>1666.2997499999999</v>
      </c>
      <c r="E23" s="3">
        <v>342.79600000000005</v>
      </c>
      <c r="F23" s="3">
        <v>2009.09575</v>
      </c>
      <c r="G23" s="3">
        <v>30136.436249999999</v>
      </c>
    </row>
    <row r="24" spans="1:7" x14ac:dyDescent="0.25">
      <c r="A24" s="2" t="s">
        <v>26</v>
      </c>
      <c r="C24" s="3">
        <v>1661.9186</v>
      </c>
      <c r="E24" s="3">
        <v>226.90615</v>
      </c>
      <c r="F24" s="3">
        <v>1888.82475</v>
      </c>
      <c r="G24" s="3">
        <v>28332.37125</v>
      </c>
    </row>
    <row r="25" spans="1:7" x14ac:dyDescent="0.25">
      <c r="A25" s="2" t="s">
        <v>27</v>
      </c>
      <c r="C25" s="3">
        <v>1624.9701</v>
      </c>
      <c r="E25" s="3">
        <v>226.63489999999999</v>
      </c>
      <c r="F25" s="3">
        <v>1851.605</v>
      </c>
      <c r="G25" s="3">
        <v>27774.075000000001</v>
      </c>
    </row>
    <row r="26" spans="1:7" x14ac:dyDescent="0.25">
      <c r="A26" s="2" t="s">
        <v>28</v>
      </c>
      <c r="C26" s="3">
        <v>1563.1213</v>
      </c>
      <c r="E26" s="3">
        <v>224.84619999999998</v>
      </c>
      <c r="F26" s="3">
        <v>1787.9675</v>
      </c>
      <c r="G26" s="3">
        <v>26819.512500000001</v>
      </c>
    </row>
    <row r="27" spans="1:7" x14ac:dyDescent="0.25">
      <c r="A27" s="6"/>
      <c r="B27" s="7"/>
      <c r="C27" s="7"/>
      <c r="D27" s="7"/>
      <c r="E27" s="7"/>
      <c r="F27" s="7"/>
      <c r="G27" s="7"/>
    </row>
  </sheetData>
  <mergeCells count="2">
    <mergeCell ref="A1:G1"/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Vera</dc:creator>
  <cp:lastModifiedBy>Teresa Larrea</cp:lastModifiedBy>
  <cp:lastPrinted>2024-05-21T06:50:57Z</cp:lastPrinted>
  <dcterms:created xsi:type="dcterms:W3CDTF">2024-02-19T10:50:24Z</dcterms:created>
  <dcterms:modified xsi:type="dcterms:W3CDTF">2024-05-21T06:51:12Z</dcterms:modified>
</cp:coreProperties>
</file>